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26" i="1"/>
  <c r="F25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<sst xmlns="http://schemas.openxmlformats.org/spreadsheetml/2006/main" count="48" uniqueCount="42">
  <si>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</si>
  <si>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</si>
  <si>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</si>
  <si>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</si>
  <si>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TEC0005205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</si>
  <si>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BASE LOGÍSTICA Y ESTANCIA DE LAS EMBARCACIONES ASIGNADAS POR LA SECRETARÍA GENERAL DE PESCA A LA RESERVA MARINA DE CABO DE GATA - NÍJAR Y RESERVA MARINA Y DE PESCA DE LA ISLA DE ALBORÁN.' Ref.: TEC0005205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</si>
  <si>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</si>
  <si>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</si>
  <si>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</si>
  <si>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</si>
  <si>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</si>
  <si>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226012</t>
  </si>
  <si>
    <t>día</t>
  </si>
  <si>
    <t>Estancia en agua de la embarcación Riscos de Famara, de 20 metros.</t>
  </si>
  <si>
    <t>226013</t>
  </si>
  <si>
    <t>dia</t>
  </si>
  <si>
    <t>Estancia en varadero de la embarcación Las Galeras, de 15 metros.</t>
  </si>
  <si>
    <t>226014</t>
  </si>
  <si>
    <t>Estancia en agua de la embarcación Punta las Sirenas, de 12 metros.</t>
  </si>
  <si>
    <t>226015</t>
  </si>
  <si>
    <t>Estancia en local cerrado sobre remolque de la embarcación Piedra Escuela, de 6 metros.</t>
  </si>
  <si>
    <t>226016</t>
  </si>
  <si>
    <t>mes</t>
  </si>
  <si>
    <t>Identificación y acceso al recinto portuario para vehículos del Servicio y de las tripulaciones.</t>
  </si>
  <si>
    <t>226017</t>
  </si>
  <si>
    <t>Alquiler de local acondicionado para oficinas y almacén de equipos de al menos 80 m2 y local acondicionado para taller a ras de muelle de al menos 15 m2.</t>
  </si>
  <si>
    <t>233613</t>
  </si>
  <si>
    <t>Estancia en varadero de la embarcación Riscos de Famara, de 20 metros.</t>
  </si>
  <si>
    <t>233614</t>
  </si>
  <si>
    <t>Estancia en varadero de la embarcación Punta Las Sirenas, de 12 metros.</t>
  </si>
  <si>
    <t>233615</t>
  </si>
  <si>
    <t>movimiento</t>
  </si>
  <si>
    <t>Movimiento de Travel Lift para embarcación Riscos de Famara, de 20 metros.</t>
  </si>
  <si>
    <t>233616</t>
  </si>
  <si>
    <t>Movimiento de Travel Lift para embarcación Punta Las Sirenas, de 12 metros.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</si>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</sst>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3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6">
        <f xml:space="preserve"> + F26</f>
        <v>0</v>
      </c>
      <c r="C8" s="24"/>
      <c r="D8" s="18" t="s">
        <v>38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25.5" x14ac:dyDescent="0.2">
      <c r="A14" s="27" t="s">
        <v>11</v>
      </c>
      <c r="B14" s="35">
        <v>510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25.5" x14ac:dyDescent="0.2">
      <c r="A15" s="27" t="s">
        <v>14</v>
      </c>
      <c r="B15" s="35">
        <v>548</v>
      </c>
      <c r="C15" s="35" t="s">
        <v>15</v>
      </c>
      <c r="D15" s="36" t="s">
        <v>16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25.5" x14ac:dyDescent="0.2">
      <c r="A16" s="27" t="s">
        <v>17</v>
      </c>
      <c r="B16" s="35">
        <v>510</v>
      </c>
      <c r="C16" s="35" t="s">
        <v>12</v>
      </c>
      <c r="D16" s="36" t="s">
        <v>18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25.5" x14ac:dyDescent="0.2">
      <c r="A17" s="27" t="s">
        <v>19</v>
      </c>
      <c r="B17" s="35">
        <v>548</v>
      </c>
      <c r="C17" s="35" t="s">
        <v>12</v>
      </c>
      <c r="D17" s="36" t="s">
        <v>20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25.5" x14ac:dyDescent="0.2">
      <c r="A18" s="27" t="s">
        <v>21</v>
      </c>
      <c r="B18" s="35">
        <v>18</v>
      </c>
      <c r="C18" s="35" t="s">
        <v>22</v>
      </c>
      <c r="D18" s="36" t="s">
        <v>23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38.25" x14ac:dyDescent="0.2">
      <c r="A19" s="27" t="s">
        <v>24</v>
      </c>
      <c r="B19" s="35">
        <v>18</v>
      </c>
      <c r="C19" s="35" t="s">
        <v>22</v>
      </c>
      <c r="D19" s="36" t="s">
        <v>25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25.5" x14ac:dyDescent="0.2">
      <c r="A20" s="27" t="s">
        <v>26</v>
      </c>
      <c r="B20" s="35">
        <v>76</v>
      </c>
      <c r="C20" s="35" t="s">
        <v>12</v>
      </c>
      <c r="D20" s="36" t="s">
        <v>27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25.5" x14ac:dyDescent="0.2">
      <c r="A21" s="27" t="s">
        <v>28</v>
      </c>
      <c r="B21" s="35">
        <v>76</v>
      </c>
      <c r="C21" s="35" t="s">
        <v>12</v>
      </c>
      <c r="D21" s="36" t="s">
        <v>29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25.5" x14ac:dyDescent="0.2">
      <c r="A22" s="27" t="s">
        <v>30</v>
      </c>
      <c r="B22" s="35">
        <v>4</v>
      </c>
      <c r="C22" s="35" t="s">
        <v>31</v>
      </c>
      <c r="D22" s="36" t="s">
        <v>32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25.5" x14ac:dyDescent="0.2">
      <c r="A23" s="27" t="s">
        <v>33</v>
      </c>
      <c r="B23" s="35">
        <v>4</v>
      </c>
      <c r="C23" s="35" t="s">
        <v>31</v>
      </c>
      <c r="D23" s="36" t="s">
        <v>34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40" customFormat="1" ht="27.95" customHeight="1" x14ac:dyDescent="0.2">
      <c r="A24" s="39"/>
      <c r="B24" s="41"/>
      <c r="C24" s="42"/>
      <c r="D24" s="43"/>
      <c r="E24" s="44" t="s">
        <v>35</v>
      </c>
      <c r="F24" s="45">
        <f>SUM(F14:F23)</f>
        <v>0</v>
      </c>
    </row>
    <row r="25" spans="1:13" s="40" customFormat="1" ht="27.95" customHeight="1" x14ac:dyDescent="0.2">
      <c r="A25" s="39"/>
      <c r="B25" s="41"/>
      <c r="C25" s="42"/>
      <c r="D25" s="43"/>
      <c r="E25" s="44" t="s">
        <v>36</v>
      </c>
      <c r="F25" s="45">
        <f>ROUND(F24* 0.21, 2)</f>
        <v>0</v>
      </c>
    </row>
    <row r="26" spans="1:13" s="40" customFormat="1" ht="27.95" customHeight="1" x14ac:dyDescent="0.2">
      <c r="A26" s="39"/>
      <c r="B26" s="41"/>
      <c r="C26" s="42"/>
      <c r="D26" s="43"/>
      <c r="E26" s="44" t="s">
        <v>37</v>
      </c>
      <c r="F26" s="45">
        <f>SUM(F24:F25)</f>
        <v>0</v>
      </c>
    </row>
    <row r="30" spans="1:13" ht="51" customHeight="1" x14ac:dyDescent="0.2">
      <c r="B30" s="47" t="s">
        <v>39</v>
      </c>
      <c r="C30" s="47"/>
      <c r="D30" s="47"/>
      <c r="E30" s="47"/>
      <c r="F30" s="47"/>
    </row>
    <row r="32" spans="1:13" x14ac:dyDescent="0.2">
      <c r="F32" s="48" t="s">
        <v>40</v>
      </c>
    </row>
    <row r="33" spans="6:6" x14ac:dyDescent="0.2">
      <c r="F33" s="49" t="s">
        <v>41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30:F30"/>
  </mergeCells>
  <phoneticPr fontId="0" type="noConversion"/>
  <conditionalFormatting sqref="F10:F29 F2:F4 F31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2020-01-07T10:26:52Z</dcterms:modified>
</cp:coreProperties>
</file>