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25" i="1"/>
  <c r="F24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<sst xmlns="http://schemas.openxmlformats.org/spreadsheetml/2006/main" count="45" uniqueCount="38">
  <si>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</si>
  <si>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</si>
  <si>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</si>
  <si>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</si>
  <si>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TSA0070871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</si>
  <si>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SUMINISTRO, A PIE DE OBRA, DE CABLEADO PARA LA REMODELACIÓN DE LA ELEVACIÓN 6 DE LA COMUNIDAD DE REGANTES DE VALDECAÑAS (CÁCERES)' Ref.: TSA0070871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</si>
  <si>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</si>
  <si>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</si>
  <si>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</si>
  <si>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(IVA no incluido)</t>
  </si>
  <si>
    <t>Importe (IVA no incluido)</t>
  </si>
  <si>
    <t>1</t>
  </si>
  <si>
    <t>ML</t>
  </si>
  <si>
    <t>Conductor  H07RN-F 450/750V  7G 1,5mm2 Cu. ML cable compuesto por elastomero reticulado tipo E14  con tension de servicio 450/750V y 7 conductores de 1,5mm2 de seccion clase 5.</t>
  </si>
  <si>
    <t>2</t>
  </si>
  <si>
    <t>Ml. de cable Z1Z1 0,6kV/1kV con conductor de cobre de 24x1,5 mm² de sección  clase 5, con aislamiento  compuesto libre de halogenos, temperatura de servicio -15ºC a +70º C, libre de Halogenos</t>
  </si>
  <si>
    <t>3</t>
  </si>
  <si>
    <t>ml de cable   Par Pos 300/500V 4x2x1,5mm2  clase 5, con  apantallamiento al par y al conjunto, con blindaje en aluminio e hilo guia, para protección contra señales inducidas, con un diametro exterior de 13,9mm, y seccion de cada hilo 1,5mm. Temperatura  de servicio  -15ºC a +70º  C, libre de Halogenos.</t>
  </si>
  <si>
    <t>4</t>
  </si>
  <si>
    <t>ml de cable   Par Pos 300/500V 2x2x1,5mm2 clase 5, con  apantallamiento al par y al conjunto, con blindaje en aluminio e hilo guia, para protección contra señales inducidas, con un diametro exterior de 10,5mm, y seccion de cada hilo 1,5mm. Temperatura  de servicio  -15ºC a +70 º  C libre de Halogenos</t>
  </si>
  <si>
    <t>5</t>
  </si>
  <si>
    <t>Ml. de cable ROV-K 0,6/1KV 3,5x95 mm² Cu  clase 5, con 3 conductores de cobre de 3x95 mm² de sección y tres  conductores de cobre de 1x16mm2, con aislamiento  compuesto libre de halogenos, temperatura de servicio -15º C a +90º C. Apantallamiento  con Cinta de aluminio/Poliester mas Trenza de de hilos de cobre estañado ( 80%)</t>
  </si>
  <si>
    <t>6</t>
  </si>
  <si>
    <t>M</t>
  </si>
  <si>
    <t>Bandeja de PVC con cubierta para transporte de cables de PVC perforada de dimensiones 200x60 mm, incluso p/p de derivaciones en T, esquinas y piezas soporte</t>
  </si>
  <si>
    <t>7</t>
  </si>
  <si>
    <t>Bandeja de PVC con cubierta para transporte de cables perforada de dimensiones 400x100 mm, incluso p/p de derivaciones en T, esquinas y piezas soporte</t>
  </si>
  <si>
    <t>8</t>
  </si>
  <si>
    <t>Ml. de cable RZ1-K 0,6/1KV 4x4 mm² Cu  clase 5, con 4 conductores de cobre de 4 mm²  y una sección diametro exterior cable de 12,6mm, con aislamiento  compuesto libre de halogenos</t>
  </si>
  <si>
    <t>9</t>
  </si>
  <si>
    <t>Ml. de cable RZ1-K 0,6/1KV 5x2,5 mm² Cu  clase 5, con 5 conductores de cobre de 2,5 mm²  y una sección diametro exterior cable de 12,3mm, con aislamiento  compuesto libre de halogenos</t>
  </si>
  <si>
    <t xml:space="preserve">Total importe base ofertado (IVA no incluido): </t>
  </si>
  <si>
    <t>Impuesto sobre el Valor Añadido:</t>
  </si>
  <si>
    <t>Importe total ofertado (IVA incluido):</t>
  </si>
  <si>
    <t xml:space="preserve"> € IVA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</si>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</sst>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32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89.2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6">
        <f xml:space="preserve"> + F25</f>
        <v>0</v>
      </c>
      <c r="C8" s="24"/>
      <c r="D8" s="17" t="s">
        <v>34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51" x14ac:dyDescent="0.2">
      <c r="A14" s="27" t="s">
        <v>11</v>
      </c>
      <c r="B14" s="35">
        <v>370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28" customFormat="1" ht="51" x14ac:dyDescent="0.2">
      <c r="A15" s="27" t="s">
        <v>14</v>
      </c>
      <c r="B15" s="35">
        <v>25</v>
      </c>
      <c r="C15" s="35" t="s">
        <v>12</v>
      </c>
      <c r="D15" s="36" t="s">
        <v>15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63.75" x14ac:dyDescent="0.2">
      <c r="A16" s="27" t="s">
        <v>16</v>
      </c>
      <c r="B16" s="35">
        <v>480</v>
      </c>
      <c r="C16" s="35" t="s">
        <v>12</v>
      </c>
      <c r="D16" s="36" t="s">
        <v>17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ht="63.75" x14ac:dyDescent="0.2">
      <c r="A17" s="27" t="s">
        <v>18</v>
      </c>
      <c r="B17" s="35">
        <v>105</v>
      </c>
      <c r="C17" s="35" t="s">
        <v>12</v>
      </c>
      <c r="D17" s="36" t="s">
        <v>19</v>
      </c>
      <c r="E17" s="38"/>
      <c r="F17" s="37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76.5" x14ac:dyDescent="0.2">
      <c r="A18" s="27" t="s">
        <v>20</v>
      </c>
      <c r="B18" s="35">
        <v>400</v>
      </c>
      <c r="C18" s="35" t="s">
        <v>12</v>
      </c>
      <c r="D18" s="36" t="s">
        <v>21</v>
      </c>
      <c r="E18" s="38"/>
      <c r="F18" s="37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ht="38.25" x14ac:dyDescent="0.2">
      <c r="A19" s="27" t="s">
        <v>22</v>
      </c>
      <c r="B19" s="35">
        <v>75</v>
      </c>
      <c r="C19" s="35" t="s">
        <v>23</v>
      </c>
      <c r="D19" s="36" t="s">
        <v>24</v>
      </c>
      <c r="E19" s="38"/>
      <c r="F19" s="37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ht="38.25" x14ac:dyDescent="0.2">
      <c r="A20" s="27" t="s">
        <v>25</v>
      </c>
      <c r="B20" s="35">
        <v>100</v>
      </c>
      <c r="C20" s="35" t="s">
        <v>23</v>
      </c>
      <c r="D20" s="36" t="s">
        <v>26</v>
      </c>
      <c r="E20" s="38"/>
      <c r="F20" s="37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ht="51" x14ac:dyDescent="0.2">
      <c r="A21" s="27" t="s">
        <v>27</v>
      </c>
      <c r="B21" s="35">
        <v>75</v>
      </c>
      <c r="C21" s="35" t="s">
        <v>23</v>
      </c>
      <c r="D21" s="36" t="s">
        <v>28</v>
      </c>
      <c r="E21" s="38"/>
      <c r="F21" s="37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ht="51" x14ac:dyDescent="0.2">
      <c r="A22" s="27" t="s">
        <v>29</v>
      </c>
      <c r="B22" s="35">
        <v>320</v>
      </c>
      <c r="C22" s="35" t="s">
        <v>23</v>
      </c>
      <c r="D22" s="36" t="s">
        <v>30</v>
      </c>
      <c r="E22" s="38"/>
      <c r="F22" s="37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40" customFormat="1" ht="27.95" customHeight="1" x14ac:dyDescent="0.2">
      <c r="A23" s="39"/>
      <c r="B23" s="41"/>
      <c r="C23" s="42"/>
      <c r="D23" s="43"/>
      <c r="E23" s="44" t="s">
        <v>31</v>
      </c>
      <c r="F23" s="45">
        <f>SUM(F14:F22)</f>
        <v>0</v>
      </c>
    </row>
    <row r="24" spans="1:13" s="40" customFormat="1" ht="27.95" customHeight="1" x14ac:dyDescent="0.2">
      <c r="A24" s="39"/>
      <c r="B24" s="41"/>
      <c r="C24" s="42"/>
      <c r="D24" s="43"/>
      <c r="E24" s="44" t="s">
        <v>32</v>
      </c>
      <c r="F24" s="45">
        <f>ROUND(F23* 0.21, 2)</f>
        <v>0</v>
      </c>
    </row>
    <row r="25" spans="1:13" s="40" customFormat="1" ht="27.95" customHeight="1" x14ac:dyDescent="0.2">
      <c r="A25" s="39"/>
      <c r="B25" s="41"/>
      <c r="C25" s="42"/>
      <c r="D25" s="43"/>
      <c r="E25" s="44" t="s">
        <v>33</v>
      </c>
      <c r="F25" s="45">
        <f>SUM(F23:F24)</f>
        <v>0</v>
      </c>
    </row>
    <row r="29" spans="1:13" ht="51" customHeight="1" x14ac:dyDescent="0.2">
      <c r="B29" s="47" t="s">
        <v>35</v>
      </c>
      <c r="C29" s="47"/>
      <c r="D29" s="47"/>
      <c r="E29" s="47"/>
      <c r="F29" s="47"/>
    </row>
    <row r="31" spans="1:13" x14ac:dyDescent="0.2">
      <c r="F31" s="48" t="s">
        <v>36</v>
      </c>
    </row>
    <row r="32" spans="1:13" x14ac:dyDescent="0.2">
      <c r="F32" s="49" t="s">
        <v>37</v>
      </c>
    </row>
  </sheetData>
  <sheetProtection algorithmName="SHA-512" hashValue="nUfqpRGTMPun/rfVMPJksJm1AwB99C0MdAi4c4DAlPs+9523WuFxbH754kenXRthyuE4lOytLPaSmyQ27/SEXQ==" saltValue="jwKtkyr1yaHYvYmV/+0tPw==" spinCount="100000" sheet="1" objects="1" scenarios="1" formatRows="0" selectLockedCells="1"/>
  <mergeCells count="5">
    <mergeCell ref="B9:F9"/>
    <mergeCell ref="B5:F5"/>
    <mergeCell ref="B8:C8"/>
    <mergeCell ref="B7:F7"/>
    <mergeCell ref="B29:F29"/>
  </mergeCells>
  <phoneticPr fontId="0" type="noConversion"/>
  <conditionalFormatting sqref="F10:F28 F2:F4 F30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Garcia Paniagua, Piedad</cp:lastModifiedBy>
  <cp:lastPrinted>2019-03-13T10:36:06Z</cp:lastPrinted>
  <dcterms:created xsi:type="dcterms:W3CDTF">2007-01-22T10:55:29Z</dcterms:created>
  <dcterms:modified xsi:type="dcterms:W3CDTF">2021-06-08T06:48:08Z</dcterms:modified>
</cp:coreProperties>
</file>